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Denne_projektmappe" defaultThemeVersion="124226"/>
  <mc:AlternateContent xmlns:mc="http://schemas.openxmlformats.org/markup-compatibility/2006">
    <mc:Choice Requires="x15">
      <x15ac:absPath xmlns:x15ac="http://schemas.microsoft.com/office/spreadsheetml/2010/11/ac" url="H:\Sager\23.049 - Palægaragerne\10 -Afleveringer\05 - Udbudsprojekt\"/>
    </mc:Choice>
  </mc:AlternateContent>
  <xr:revisionPtr revIDLastSave="0" documentId="13_ncr:1_{29D7C19A-68B1-41C3-A82B-C9D68288FDD0}" xr6:coauthVersionLast="47" xr6:coauthVersionMax="47" xr10:uidLastSave="{00000000-0000-0000-0000-000000000000}"/>
  <bookViews>
    <workbookView xWindow="-110" yWindow="-110" windowWidth="38620" windowHeight="21220" tabRatio="1000" xr2:uid="{00000000-000D-0000-FFFF-FFFF00000000}"/>
  </bookViews>
  <sheets>
    <sheet name="E02 VVS" sheetId="67" r:id="rId1"/>
  </sheets>
  <definedNames>
    <definedName name="_Hlk112680267" localSheetId="0">'E02 VVS'!#REF!</definedName>
    <definedName name="_Hlk114836206" localSheetId="0">'E02 VVS'!#REF!</definedName>
    <definedName name="_Hlk114836327" localSheetId="0">'E02 VVS'!#REF!</definedName>
    <definedName name="_Hlk114847848" localSheetId="0">'E02 VVS'!#REF!</definedName>
    <definedName name="_Hlk115005976" localSheetId="0">'E02 VVS'!#REF!</definedName>
    <definedName name="_Hlk115008672" localSheetId="0">'E02 VVS'!#REF!</definedName>
    <definedName name="_Hlk115032526" localSheetId="0">'E02 VVS'!#REF!</definedName>
    <definedName name="Print_Area" localSheetId="0">'E02 VVS'!$A$1:$G$66</definedName>
    <definedName name="Print_Titles" localSheetId="0">'E02 VVS'!$1:$8</definedName>
    <definedName name="_xlnm.Print_Area" localSheetId="0">'E02 VVS'!$A$1:$G$70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" i="67" l="1"/>
  <c r="F11" i="67" s="1"/>
  <c r="F35" i="67"/>
  <c r="F52" i="67"/>
  <c r="G54" i="67"/>
  <c r="G53" i="67"/>
  <c r="G36" i="67"/>
  <c r="G50" i="67"/>
  <c r="G49" i="67"/>
  <c r="G48" i="67"/>
  <c r="G47" i="67"/>
  <c r="G46" i="67"/>
  <c r="G43" i="67"/>
  <c r="G42" i="67"/>
  <c r="G41" i="67"/>
  <c r="G40" i="67"/>
  <c r="G39" i="67"/>
  <c r="G29" i="67"/>
  <c r="G32" i="67"/>
  <c r="G18" i="67"/>
  <c r="G22" i="67"/>
  <c r="G21" i="67"/>
  <c r="G17" i="67"/>
  <c r="C28" i="67"/>
  <c r="G28" i="67" s="1"/>
  <c r="G24" i="67"/>
  <c r="G30" i="67" l="1"/>
  <c r="G27" i="67"/>
  <c r="F15" i="67" s="1"/>
  <c r="G26" i="67"/>
  <c r="G25" i="67"/>
  <c r="G63" i="67"/>
  <c r="G62" i="67"/>
  <c r="G31" i="67"/>
  <c r="G12" i="67"/>
  <c r="G61" i="67" l="1"/>
  <c r="G60" i="67"/>
  <c r="G65" i="67" l="1"/>
  <c r="G56" i="67"/>
</calcChain>
</file>

<file path=xl/sharedStrings.xml><?xml version="1.0" encoding="utf-8"?>
<sst xmlns="http://schemas.openxmlformats.org/spreadsheetml/2006/main" count="133" uniqueCount="97">
  <si>
    <t>Pos. Nr.</t>
  </si>
  <si>
    <t>Postering</t>
  </si>
  <si>
    <t>Samlet pris</t>
  </si>
  <si>
    <t>Antal</t>
  </si>
  <si>
    <t>Enhed</t>
  </si>
  <si>
    <t>Timepris for en lærling</t>
  </si>
  <si>
    <t>sum</t>
  </si>
  <si>
    <t>Enhedspris</t>
  </si>
  <si>
    <t>Timepris for en svend</t>
  </si>
  <si>
    <t xml:space="preserve">Alle priser ekskl. moms
</t>
  </si>
  <si>
    <t>Der må kun skrives i de blå felter</t>
  </si>
  <si>
    <t>stk</t>
  </si>
  <si>
    <t>lbm</t>
  </si>
  <si>
    <t>Bygningsdel pris</t>
  </si>
  <si>
    <t>Variable ydelser</t>
  </si>
  <si>
    <t>Timer</t>
  </si>
  <si>
    <t>Timepris for en formand</t>
  </si>
  <si>
    <t>Timepris for en arbejdsmand</t>
  </si>
  <si>
    <t>Variable ydelser i alt  - overføres til forside</t>
  </si>
  <si>
    <t>V.01</t>
  </si>
  <si>
    <t>V.02</t>
  </si>
  <si>
    <t>V.03</t>
  </si>
  <si>
    <t>V.04</t>
  </si>
  <si>
    <t>E02-VVS</t>
  </si>
  <si>
    <t>VVS - arbejder</t>
  </si>
  <si>
    <t xml:space="preserve">Palægaragerne - renovering
</t>
  </si>
  <si>
    <t>521</t>
  </si>
  <si>
    <t>Sprinklerinstallationer</t>
  </si>
  <si>
    <t>58</t>
  </si>
  <si>
    <t>52</t>
  </si>
  <si>
    <t>Nedrivning og bortskaffelse af eksist. afløbsskåle</t>
  </si>
  <si>
    <t>Nedrivning og bortskaffelse af eksist. afløbsledning (støbejern, plast osv.)</t>
  </si>
  <si>
    <t>51</t>
  </si>
  <si>
    <t>Demontering af eksist. sprinkleranlæg</t>
  </si>
  <si>
    <t>511-2</t>
  </si>
  <si>
    <t>Afløbsinstallationer udskiftning</t>
  </si>
  <si>
    <t xml:space="preserve">Afløb fra skurby føres til nærmeste afløb og er frostsikres. </t>
  </si>
  <si>
    <t>Vandtilslutning til skurby forsynes fra kælderinstallationen og frostsikres.</t>
  </si>
  <si>
    <t>581-1</t>
  </si>
  <si>
    <t>581-2</t>
  </si>
  <si>
    <t>Reetablering af eksist. sprinkleranlæg</t>
  </si>
  <si>
    <t>Rensestykke</t>
  </si>
  <si>
    <t>Byggepladsinstallationer</t>
  </si>
  <si>
    <t>522</t>
  </si>
  <si>
    <t>Afløbsinstalaltioner midlertidig installation</t>
  </si>
  <si>
    <t>Afløbsinstallation nedrivning</t>
  </si>
  <si>
    <t>523</t>
  </si>
  <si>
    <t>521.1</t>
  </si>
  <si>
    <t>521.2</t>
  </si>
  <si>
    <t>Omlægning af nedføringsrør i forbindelse med udførelsen</t>
  </si>
  <si>
    <t>522-1</t>
  </si>
  <si>
    <t>522-2</t>
  </si>
  <si>
    <t>523-1</t>
  </si>
  <si>
    <t>523-2</t>
  </si>
  <si>
    <t>523-3</t>
  </si>
  <si>
    <t>523-4</t>
  </si>
  <si>
    <t>523-5</t>
  </si>
  <si>
    <t>523-6</t>
  </si>
  <si>
    <t>523-7</t>
  </si>
  <si>
    <t>523-9</t>
  </si>
  <si>
    <t>1 etage</t>
  </si>
  <si>
    <t>2 etage</t>
  </si>
  <si>
    <t>3 etage</t>
  </si>
  <si>
    <t>Nedlukning af eksisterende sprinkleranlæg</t>
  </si>
  <si>
    <t>581-2.1</t>
  </si>
  <si>
    <t>581-2.2</t>
  </si>
  <si>
    <t>581-2.3</t>
  </si>
  <si>
    <t>581-2.4</t>
  </si>
  <si>
    <t>581-2.5</t>
  </si>
  <si>
    <t>581-3</t>
  </si>
  <si>
    <t>581-3.1</t>
  </si>
  <si>
    <t>581-3.2</t>
  </si>
  <si>
    <t>581-3.3</t>
  </si>
  <si>
    <t>581-3.4</t>
  </si>
  <si>
    <t>581-3.5</t>
  </si>
  <si>
    <t>581-4</t>
  </si>
  <si>
    <t>Idriftsætning af sprinkleranlægget.</t>
  </si>
  <si>
    <t>581-4.1</t>
  </si>
  <si>
    <t>581-4.2</t>
  </si>
  <si>
    <t>Vandkapacitetprøve</t>
  </si>
  <si>
    <t>Opdatering af dokumentation, samt idriftsætning af anlægget</t>
  </si>
  <si>
    <t>Afløbsinstallationer</t>
  </si>
  <si>
    <t>Stueetagen - kun arbejder over etagedæk</t>
  </si>
  <si>
    <t xml:space="preserve">4 etage Arbejder afsluttes med tilslutning til eksisterende installationer i loft. </t>
  </si>
  <si>
    <t xml:space="preserve">4 etage Demoneringen afsluttes ved eksisterende installationer i loft. </t>
  </si>
  <si>
    <t>Ø75 Støbejernsledninger, inkl. bøjninger og grenstykker</t>
  </si>
  <si>
    <t>Ø110 Støbejernsledninger, inkl. bøjninger og grenstykker</t>
  </si>
  <si>
    <t>Tilslutning til eksisterende tagbrønde</t>
  </si>
  <si>
    <t>I alt  - overføres til forside</t>
  </si>
  <si>
    <t>Dato: 26.02.2024</t>
  </si>
  <si>
    <t>Deltilbudsliste - VVS arbejder</t>
  </si>
  <si>
    <t>511-1</t>
  </si>
  <si>
    <t>Etablering af midlertidigt afløb fra tagafvandingen</t>
  </si>
  <si>
    <t>Afløbsskåle 190x190 (speciallavet hos GH Form)</t>
  </si>
  <si>
    <t>Afløbsskåle 290x290 (speciallavet hos GH Form)</t>
  </si>
  <si>
    <t>Udskiftning af gulvafløbsriste (190x190 mm) (speciallavet hos GH Form)</t>
  </si>
  <si>
    <t>Udskiftning af gulvafløbsriste (290x290mm) (speciallavet hos GH Form)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</si>
</sst>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r.&quot;_-;\-* #,##0.00\ &quot;kr.&quot;_-;_-* &quot;-&quot;??\ &quot;kr.&quot;_-;_-@_-"/>
    <numFmt numFmtId="164" formatCode="_ &quot;kr&quot;\ * #,##0.00_ ;_ &quot;kr&quot;\ * \-#,##0.00_ ;_ &quot;kr&quot;\ * &quot;-&quot;??_ ;_ @_ "/>
    <numFmt numFmtId="165" formatCode="#,##0_ ;\-#,##0\ "/>
    <numFmt numFmtId="166" formatCode="_-* #,##0\ &quot;kr.&quot;_-;\-* #,##0\ &quot;kr.&quot;_-;_-* &quot;-&quot;??\ &quot;kr.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Verdana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1" fillId="0" borderId="0"/>
    <xf numFmtId="0" fontId="12" fillId="0" borderId="0"/>
  </cellStyleXfs>
  <cellXfs count="42">
    <xf numFmtId="0" fontId="0" fillId="0" borderId="0" xfId="0"/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horizontal="center" wrapText="1"/>
    </xf>
    <xf numFmtId="164" fontId="4" fillId="2" borderId="0" xfId="1" applyFont="1" applyFill="1" applyAlignment="1" applyProtection="1">
      <alignment horizont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left" wrapText="1"/>
    </xf>
    <xf numFmtId="16" fontId="0" fillId="0" borderId="0" xfId="0" applyNumberFormat="1" applyAlignment="1">
      <alignment horizontal="center" vertical="center"/>
    </xf>
    <xf numFmtId="49" fontId="3" fillId="0" borderId="0" xfId="0" applyNumberFormat="1" applyFont="1" applyAlignment="1">
      <alignment wrapText="1"/>
    </xf>
    <xf numFmtId="49" fontId="3" fillId="0" borderId="0" xfId="0" applyNumberFormat="1" applyFont="1" applyAlignment="1">
      <alignment horizontal="left" wrapText="1"/>
    </xf>
    <xf numFmtId="165" fontId="6" fillId="2" borderId="2" xfId="0" applyNumberFormat="1" applyFont="1" applyFill="1" applyBorder="1"/>
    <xf numFmtId="49" fontId="9" fillId="0" borderId="0" xfId="0" applyNumberFormat="1" applyFont="1" applyAlignment="1">
      <alignment horizontal="left"/>
    </xf>
    <xf numFmtId="166" fontId="7" fillId="0" borderId="0" xfId="3" applyNumberFormat="1" applyFont="1" applyAlignment="1" applyProtection="1">
      <alignment horizontal="center"/>
    </xf>
    <xf numFmtId="166" fontId="7" fillId="3" borderId="1" xfId="3" applyNumberFormat="1" applyFont="1" applyFill="1" applyBorder="1" applyProtection="1">
      <protection locked="0"/>
    </xf>
    <xf numFmtId="166" fontId="7" fillId="0" borderId="0" xfId="3" applyNumberFormat="1" applyFont="1" applyAlignment="1" applyProtection="1">
      <alignment horizontal="center" vertical="center"/>
    </xf>
    <xf numFmtId="165" fontId="6" fillId="2" borderId="0" xfId="0" applyNumberFormat="1" applyFont="1" applyFill="1" applyAlignment="1">
      <alignment horizontal="left" wrapText="1"/>
    </xf>
    <xf numFmtId="166" fontId="6" fillId="2" borderId="2" xfId="3" applyNumberFormat="1" applyFont="1" applyFill="1" applyBorder="1" applyProtection="1"/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0" fontId="7" fillId="0" borderId="0" xfId="0" applyFont="1"/>
    <xf numFmtId="166" fontId="7" fillId="3" borderId="1" xfId="3" applyNumberFormat="1" applyFont="1" applyFill="1" applyBorder="1" applyAlignment="1" applyProtection="1">
      <protection locked="0"/>
    </xf>
    <xf numFmtId="166" fontId="7" fillId="3" borderId="3" xfId="3" applyNumberFormat="1" applyFont="1" applyFill="1" applyBorder="1" applyAlignment="1" applyProtection="1">
      <protection locked="0"/>
    </xf>
    <xf numFmtId="166" fontId="7" fillId="0" borderId="0" xfId="3" applyNumberFormat="1" applyFont="1" applyBorder="1" applyAlignment="1" applyProtection="1">
      <alignment horizontal="center" vertical="center"/>
    </xf>
    <xf numFmtId="49" fontId="9" fillId="0" borderId="0" xfId="0" applyNumberFormat="1" applyFont="1" applyAlignment="1">
      <alignment horizontal="left" wrapText="1"/>
    </xf>
    <xf numFmtId="166" fontId="6" fillId="2" borderId="0" xfId="3" applyNumberFormat="1" applyFont="1" applyFill="1" applyBorder="1" applyProtection="1"/>
    <xf numFmtId="166" fontId="8" fillId="0" borderId="0" xfId="0" applyNumberFormat="1" applyFont="1"/>
    <xf numFmtId="16" fontId="6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top"/>
    </xf>
    <xf numFmtId="166" fontId="7" fillId="0" borderId="0" xfId="3" applyNumberFormat="1" applyFont="1" applyBorder="1" applyAlignment="1" applyProtection="1">
      <alignment horizontal="center"/>
    </xf>
    <xf numFmtId="164" fontId="6" fillId="2" borderId="0" xfId="1" applyFont="1" applyFill="1" applyBorder="1" applyAlignment="1" applyProtection="1">
      <alignment horizont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 wrapText="1"/>
    </xf>
    <xf numFmtId="49" fontId="6" fillId="0" borderId="0" xfId="0" applyNumberFormat="1" applyFont="1" applyAlignment="1">
      <alignment horizontal="center" vertical="top"/>
    </xf>
    <xf numFmtId="0" fontId="6" fillId="0" borderId="0" xfId="0" applyFont="1" applyAlignment="1">
      <alignment vertical="center" wrapText="1"/>
    </xf>
    <xf numFmtId="49" fontId="3" fillId="0" borderId="0" xfId="0" applyNumberFormat="1" applyFont="1" applyAlignment="1">
      <alignment horizontal="left" wrapText="1"/>
    </xf>
    <xf numFmtId="0" fontId="4" fillId="2" borderId="0" xfId="0" applyFont="1" applyFill="1" applyAlignment="1">
      <alignment wrapText="1"/>
    </xf>
    <xf numFmtId="0" fontId="5" fillId="0" borderId="0" xfId="0" applyFont="1"/>
  </cellXfs>
  <cellStyles count="7">
    <cellStyle name="Normal" xfId="0" builtinId="0"/>
    <cellStyle name="Normal 2" xfId="2" xr:uid="{00000000-0005-0000-0000-000003000000}"/>
    <cellStyle name="Normal 2 2" xfId="5" xr:uid="{A5B2B878-B66A-4464-A5C5-39E1937AA44A}"/>
    <cellStyle name="Normal 3" xfId="6" xr:uid="{35B1F564-46E0-4364-A6DD-7C15893D8C65}"/>
    <cellStyle name="Valuta" xfId="3" builtinId="4"/>
    <cellStyle name="Valuta 2" xfId="1" xr:uid="{00000000-0005-0000-0000-000005000000}"/>
    <cellStyle name="Valuta 3" xfId="4" xr:uid="{C1096F85-2FDB-4437-AD20-42BC1C94D8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177C8-67E5-4418-9299-D6772D34FF75}">
  <dimension ref="A1:G141"/>
  <sheetViews>
    <sheetView tabSelected="1" zoomScaleNormal="100" zoomScaleSheetLayoutView="100" workbookViewId="0">
      <selection activeCell="L20" sqref="L20"/>
    </sheetView>
  </sheetViews>
  <sheetFormatPr defaultColWidth="9.08984375" defaultRowHeight="14.5" x14ac:dyDescent="0.35"/>
  <cols>
    <col min="1" max="1" width="16.90625" bestFit="1" customWidth="1"/>
    <col min="2" max="2" width="64.81640625" customWidth="1"/>
    <col min="3" max="3" width="6.6328125" customWidth="1"/>
    <col min="4" max="4" width="8.54296875" customWidth="1"/>
    <col min="5" max="5" width="14.90625" bestFit="1" customWidth="1"/>
    <col min="6" max="6" width="18.36328125" bestFit="1" customWidth="1"/>
    <col min="7" max="7" width="13" customWidth="1"/>
  </cols>
  <sheetData>
    <row r="1" spans="1:7" ht="53.15" customHeight="1" x14ac:dyDescent="0.5">
      <c r="B1" s="39" t="s">
        <v>25</v>
      </c>
      <c r="C1" s="39"/>
      <c r="D1" s="39"/>
      <c r="E1" s="39"/>
      <c r="F1" s="39"/>
      <c r="G1" s="39"/>
    </row>
    <row r="2" spans="1:7" ht="21" customHeight="1" x14ac:dyDescent="0.5">
      <c r="B2" s="12" t="s">
        <v>90</v>
      </c>
    </row>
    <row r="3" spans="1:7" ht="21" customHeight="1" x14ac:dyDescent="0.5">
      <c r="B3" s="26" t="s">
        <v>89</v>
      </c>
    </row>
    <row r="4" spans="1:7" ht="21" customHeight="1" x14ac:dyDescent="0.5">
      <c r="B4" s="14" t="s">
        <v>9</v>
      </c>
    </row>
    <row r="5" spans="1:7" ht="21" customHeight="1" x14ac:dyDescent="0.5">
      <c r="A5" s="11"/>
      <c r="B5" s="11"/>
      <c r="C5" s="11"/>
      <c r="D5" s="11"/>
      <c r="E5" s="11"/>
    </row>
    <row r="6" spans="1:7" ht="15.5" x14ac:dyDescent="0.35">
      <c r="A6" s="1"/>
      <c r="B6" s="40" t="s">
        <v>10</v>
      </c>
      <c r="C6" s="40"/>
      <c r="D6" s="40"/>
      <c r="E6" s="41"/>
      <c r="F6" s="3"/>
      <c r="G6" s="3"/>
    </row>
    <row r="7" spans="1:7" ht="17.25" customHeight="1" x14ac:dyDescent="0.35">
      <c r="A7" s="2" t="s">
        <v>0</v>
      </c>
      <c r="B7" s="1" t="s">
        <v>1</v>
      </c>
      <c r="C7" s="2" t="s">
        <v>3</v>
      </c>
      <c r="D7" s="2" t="s">
        <v>4</v>
      </c>
      <c r="E7" s="3" t="s">
        <v>7</v>
      </c>
      <c r="F7" s="3" t="s">
        <v>13</v>
      </c>
      <c r="G7" s="3" t="s">
        <v>2</v>
      </c>
    </row>
    <row r="8" spans="1:7" x14ac:dyDescent="0.35">
      <c r="A8" s="5"/>
      <c r="B8" s="5"/>
      <c r="C8" s="5"/>
      <c r="D8" s="5"/>
      <c r="E8" s="5"/>
      <c r="F8" s="22"/>
    </row>
    <row r="9" spans="1:7" x14ac:dyDescent="0.35">
      <c r="A9" s="29" t="s">
        <v>23</v>
      </c>
      <c r="B9" s="21" t="s">
        <v>24</v>
      </c>
      <c r="C9" s="6"/>
      <c r="D9" s="5"/>
      <c r="E9" s="5"/>
      <c r="F9" s="28"/>
    </row>
    <row r="10" spans="1:7" ht="15" customHeight="1" x14ac:dyDescent="0.35">
      <c r="A10" s="30"/>
      <c r="B10" s="20"/>
      <c r="C10" s="5"/>
      <c r="D10" s="5"/>
      <c r="E10" s="5"/>
      <c r="F10" s="5"/>
      <c r="G10" s="15"/>
    </row>
    <row r="11" spans="1:7" ht="15" customHeight="1" x14ac:dyDescent="0.35">
      <c r="A11" s="37" t="s">
        <v>32</v>
      </c>
      <c r="B11" s="33" t="s">
        <v>42</v>
      </c>
      <c r="C11" s="6"/>
      <c r="D11" s="6"/>
      <c r="E11" s="5"/>
      <c r="F11" s="28">
        <f>SUM(G12:G13)</f>
        <v>0</v>
      </c>
      <c r="G11" s="15"/>
    </row>
    <row r="12" spans="1:7" x14ac:dyDescent="0.35">
      <c r="A12" s="30" t="s">
        <v>91</v>
      </c>
      <c r="B12" s="35" t="s">
        <v>36</v>
      </c>
      <c r="C12" s="6">
        <v>1</v>
      </c>
      <c r="D12" s="6" t="s">
        <v>6</v>
      </c>
      <c r="E12" s="23"/>
      <c r="G12" s="15">
        <f>C12*E12</f>
        <v>0</v>
      </c>
    </row>
    <row r="13" spans="1:7" ht="15" customHeight="1" x14ac:dyDescent="0.35">
      <c r="A13" s="30" t="s">
        <v>34</v>
      </c>
      <c r="B13" s="20" t="s">
        <v>37</v>
      </c>
      <c r="C13" s="6">
        <v>1</v>
      </c>
      <c r="D13" s="6" t="s">
        <v>6</v>
      </c>
      <c r="E13" s="23"/>
      <c r="F13" s="5"/>
      <c r="G13" s="15">
        <f>C13*E13</f>
        <v>0</v>
      </c>
    </row>
    <row r="14" spans="1:7" ht="15" customHeight="1" x14ac:dyDescent="0.35">
      <c r="A14" s="30"/>
      <c r="B14" s="20"/>
      <c r="C14" s="5"/>
      <c r="D14" s="5"/>
      <c r="E14" s="5"/>
      <c r="F14" s="5"/>
      <c r="G14" s="15"/>
    </row>
    <row r="15" spans="1:7" ht="15" customHeight="1" x14ac:dyDescent="0.35">
      <c r="A15" s="37" t="s">
        <v>29</v>
      </c>
      <c r="B15" s="33" t="s">
        <v>81</v>
      </c>
      <c r="C15" s="4"/>
      <c r="D15" s="6"/>
      <c r="E15" s="5"/>
      <c r="F15" s="28">
        <f>SUM(G17:G32)</f>
        <v>0</v>
      </c>
      <c r="G15" s="15"/>
    </row>
    <row r="16" spans="1:7" ht="15" customHeight="1" x14ac:dyDescent="0.35">
      <c r="A16" s="37" t="s">
        <v>26</v>
      </c>
      <c r="B16" s="33" t="s">
        <v>44</v>
      </c>
      <c r="C16" s="4"/>
      <c r="D16" s="6"/>
      <c r="E16" s="5"/>
      <c r="F16" s="28"/>
      <c r="G16" s="15"/>
    </row>
    <row r="17" spans="1:7" x14ac:dyDescent="0.35">
      <c r="A17" s="30" t="s">
        <v>47</v>
      </c>
      <c r="B17" s="35" t="s">
        <v>92</v>
      </c>
      <c r="C17" s="6">
        <v>1</v>
      </c>
      <c r="D17" s="6" t="s">
        <v>6</v>
      </c>
      <c r="E17" s="24"/>
      <c r="F17" s="15"/>
      <c r="G17" s="15">
        <f t="shared" ref="G17" si="0">C17*E17</f>
        <v>0</v>
      </c>
    </row>
    <row r="18" spans="1:7" x14ac:dyDescent="0.35">
      <c r="A18" s="30" t="s">
        <v>48</v>
      </c>
      <c r="B18" s="35" t="s">
        <v>49</v>
      </c>
      <c r="C18" s="6">
        <v>2</v>
      </c>
      <c r="D18" s="6" t="s">
        <v>11</v>
      </c>
      <c r="E18" s="24"/>
      <c r="F18" s="15"/>
      <c r="G18" s="15">
        <f t="shared" ref="G18" si="1">C18*E18</f>
        <v>0</v>
      </c>
    </row>
    <row r="19" spans="1:7" ht="15" customHeight="1" x14ac:dyDescent="0.35">
      <c r="A19" s="37"/>
      <c r="B19" s="33"/>
      <c r="C19" s="4"/>
      <c r="D19" s="6"/>
      <c r="E19" s="5"/>
      <c r="F19" s="28"/>
      <c r="G19" s="15"/>
    </row>
    <row r="20" spans="1:7" ht="15" customHeight="1" x14ac:dyDescent="0.35">
      <c r="A20" s="37" t="s">
        <v>43</v>
      </c>
      <c r="B20" s="33" t="s">
        <v>45</v>
      </c>
      <c r="C20" s="4"/>
      <c r="D20" s="6"/>
      <c r="E20" s="5"/>
      <c r="F20" s="28"/>
      <c r="G20" s="15"/>
    </row>
    <row r="21" spans="1:7" ht="15" customHeight="1" x14ac:dyDescent="0.35">
      <c r="A21" s="30" t="s">
        <v>50</v>
      </c>
      <c r="B21" s="34" t="s">
        <v>31</v>
      </c>
      <c r="C21" s="6">
        <v>1</v>
      </c>
      <c r="D21" s="6" t="s">
        <v>6</v>
      </c>
      <c r="E21" s="23"/>
      <c r="G21" s="15">
        <f>C21*E21</f>
        <v>0</v>
      </c>
    </row>
    <row r="22" spans="1:7" ht="15" customHeight="1" x14ac:dyDescent="0.35">
      <c r="A22" s="30" t="s">
        <v>51</v>
      </c>
      <c r="B22" s="34" t="s">
        <v>30</v>
      </c>
      <c r="C22" s="4">
        <v>1</v>
      </c>
      <c r="D22" s="6" t="s">
        <v>6</v>
      </c>
      <c r="E22" s="24"/>
      <c r="F22" s="15"/>
      <c r="G22" s="15">
        <f t="shared" ref="G22" si="2">C22*E22</f>
        <v>0</v>
      </c>
    </row>
    <row r="23" spans="1:7" ht="15" customHeight="1" x14ac:dyDescent="0.35">
      <c r="A23" s="37"/>
      <c r="B23" s="33"/>
      <c r="C23" s="4"/>
      <c r="D23" s="6"/>
      <c r="E23" s="5"/>
      <c r="F23" s="28"/>
      <c r="G23" s="15"/>
    </row>
    <row r="24" spans="1:7" x14ac:dyDescent="0.35">
      <c r="A24" s="37" t="s">
        <v>46</v>
      </c>
      <c r="B24" s="38" t="s">
        <v>35</v>
      </c>
      <c r="C24" s="4"/>
      <c r="D24" s="6"/>
      <c r="E24" s="5"/>
      <c r="F24" s="15"/>
      <c r="G24" s="15">
        <f t="shared" ref="G24:G32" si="3">C24*E24</f>
        <v>0</v>
      </c>
    </row>
    <row r="25" spans="1:7" x14ac:dyDescent="0.35">
      <c r="A25" s="30" t="s">
        <v>52</v>
      </c>
      <c r="B25" s="35" t="s">
        <v>85</v>
      </c>
      <c r="C25" s="4">
        <v>430</v>
      </c>
      <c r="D25" s="6" t="s">
        <v>12</v>
      </c>
      <c r="E25" s="24"/>
      <c r="F25" s="15"/>
      <c r="G25" s="15">
        <f t="shared" si="3"/>
        <v>0</v>
      </c>
    </row>
    <row r="26" spans="1:7" x14ac:dyDescent="0.35">
      <c r="A26" s="30" t="s">
        <v>53</v>
      </c>
      <c r="B26" s="35" t="s">
        <v>86</v>
      </c>
      <c r="C26" s="4">
        <v>165</v>
      </c>
      <c r="D26" s="6" t="s">
        <v>12</v>
      </c>
      <c r="E26" s="24"/>
      <c r="F26" s="15"/>
      <c r="G26" s="15">
        <f t="shared" si="3"/>
        <v>0</v>
      </c>
    </row>
    <row r="27" spans="1:7" x14ac:dyDescent="0.35">
      <c r="A27" s="30" t="s">
        <v>54</v>
      </c>
      <c r="B27" s="35" t="s">
        <v>87</v>
      </c>
      <c r="C27" s="4">
        <v>17</v>
      </c>
      <c r="D27" s="6" t="s">
        <v>11</v>
      </c>
      <c r="E27" s="24"/>
      <c r="F27" s="15"/>
      <c r="G27" s="15">
        <f t="shared" si="3"/>
        <v>0</v>
      </c>
    </row>
    <row r="28" spans="1:7" x14ac:dyDescent="0.35">
      <c r="A28" s="30" t="s">
        <v>55</v>
      </c>
      <c r="B28" s="35" t="s">
        <v>93</v>
      </c>
      <c r="C28" s="4">
        <f>C30</f>
        <v>60</v>
      </c>
      <c r="D28" s="6" t="s">
        <v>11</v>
      </c>
      <c r="E28" s="24"/>
      <c r="F28" s="15"/>
      <c r="G28" s="15">
        <f t="shared" si="3"/>
        <v>0</v>
      </c>
    </row>
    <row r="29" spans="1:7" x14ac:dyDescent="0.35">
      <c r="A29" s="30" t="s">
        <v>56</v>
      </c>
      <c r="B29" s="35" t="s">
        <v>94</v>
      </c>
      <c r="C29" s="4">
        <v>11</v>
      </c>
      <c r="D29" s="6" t="s">
        <v>11</v>
      </c>
      <c r="E29" s="24"/>
      <c r="F29" s="15"/>
      <c r="G29" s="15">
        <f t="shared" si="3"/>
        <v>0</v>
      </c>
    </row>
    <row r="30" spans="1:7" x14ac:dyDescent="0.35">
      <c r="A30" s="30" t="s">
        <v>57</v>
      </c>
      <c r="B30" s="35" t="s">
        <v>95</v>
      </c>
      <c r="C30" s="4">
        <v>60</v>
      </c>
      <c r="D30" s="6" t="s">
        <v>11</v>
      </c>
      <c r="E30" s="24"/>
      <c r="F30" s="15"/>
      <c r="G30" s="15">
        <f t="shared" si="3"/>
        <v>0</v>
      </c>
    </row>
    <row r="31" spans="1:7" x14ac:dyDescent="0.35">
      <c r="A31" s="30" t="s">
        <v>58</v>
      </c>
      <c r="B31" s="35" t="s">
        <v>96</v>
      </c>
      <c r="C31" s="4">
        <v>11</v>
      </c>
      <c r="D31" s="6" t="s">
        <v>11</v>
      </c>
      <c r="E31" s="24"/>
      <c r="F31" s="15"/>
      <c r="G31" s="15">
        <f t="shared" si="3"/>
        <v>0</v>
      </c>
    </row>
    <row r="32" spans="1:7" x14ac:dyDescent="0.35">
      <c r="A32" s="30" t="s">
        <v>59</v>
      </c>
      <c r="B32" s="35" t="s">
        <v>41</v>
      </c>
      <c r="C32" s="4">
        <v>7</v>
      </c>
      <c r="D32" s="6" t="s">
        <v>11</v>
      </c>
      <c r="E32" s="24"/>
      <c r="F32" s="15"/>
      <c r="G32" s="15">
        <f t="shared" si="3"/>
        <v>0</v>
      </c>
    </row>
    <row r="33" spans="1:7" x14ac:dyDescent="0.35">
      <c r="A33" s="30"/>
      <c r="B33" s="35"/>
      <c r="C33" s="4"/>
      <c r="D33" s="6"/>
      <c r="E33" s="5"/>
      <c r="F33" s="15"/>
      <c r="G33" s="15"/>
    </row>
    <row r="34" spans="1:7" x14ac:dyDescent="0.35">
      <c r="A34" s="30"/>
      <c r="B34" s="35"/>
      <c r="C34" s="4"/>
      <c r="D34" s="6"/>
      <c r="E34" s="5"/>
      <c r="F34" s="15"/>
      <c r="G34" s="15"/>
    </row>
    <row r="35" spans="1:7" x14ac:dyDescent="0.35">
      <c r="A35" s="37" t="s">
        <v>28</v>
      </c>
      <c r="B35" s="33" t="s">
        <v>27</v>
      </c>
      <c r="C35" s="4"/>
      <c r="D35" s="6"/>
      <c r="E35" s="5"/>
      <c r="F35" s="28">
        <f>SUM(G36:G50)</f>
        <v>0</v>
      </c>
      <c r="G35" s="15"/>
    </row>
    <row r="36" spans="1:7" x14ac:dyDescent="0.35">
      <c r="A36" s="30" t="s">
        <v>38</v>
      </c>
      <c r="B36" s="34" t="s">
        <v>63</v>
      </c>
      <c r="C36" s="4">
        <v>1</v>
      </c>
      <c r="D36" s="6" t="s">
        <v>6</v>
      </c>
      <c r="E36" s="24"/>
      <c r="F36" s="28"/>
      <c r="G36" s="15">
        <f>C36*E36</f>
        <v>0</v>
      </c>
    </row>
    <row r="37" spans="1:7" x14ac:dyDescent="0.35">
      <c r="A37" s="37"/>
      <c r="B37" s="33"/>
      <c r="C37" s="4"/>
      <c r="D37" s="6"/>
      <c r="E37" s="5"/>
      <c r="F37" s="28"/>
      <c r="G37" s="15"/>
    </row>
    <row r="38" spans="1:7" x14ac:dyDescent="0.35">
      <c r="A38" s="30" t="s">
        <v>39</v>
      </c>
      <c r="B38" s="34" t="s">
        <v>33</v>
      </c>
      <c r="C38" s="4"/>
      <c r="D38" s="6"/>
      <c r="E38" s="5"/>
      <c r="F38" s="15"/>
      <c r="G38" s="15"/>
    </row>
    <row r="39" spans="1:7" x14ac:dyDescent="0.35">
      <c r="A39" s="30" t="s">
        <v>64</v>
      </c>
      <c r="B39" s="34" t="s">
        <v>82</v>
      </c>
      <c r="C39" s="4">
        <v>1</v>
      </c>
      <c r="D39" s="6" t="s">
        <v>6</v>
      </c>
      <c r="E39" s="24"/>
      <c r="F39" s="15"/>
      <c r="G39" s="15">
        <f>C39*E39</f>
        <v>0</v>
      </c>
    </row>
    <row r="40" spans="1:7" x14ac:dyDescent="0.35">
      <c r="A40" s="30" t="s">
        <v>65</v>
      </c>
      <c r="B40" s="34" t="s">
        <v>60</v>
      </c>
      <c r="C40" s="4">
        <v>1</v>
      </c>
      <c r="D40" s="6" t="s">
        <v>6</v>
      </c>
      <c r="E40" s="24"/>
      <c r="F40" s="15"/>
      <c r="G40" s="15">
        <f>C40*E40</f>
        <v>0</v>
      </c>
    </row>
    <row r="41" spans="1:7" x14ac:dyDescent="0.35">
      <c r="A41" s="30" t="s">
        <v>66</v>
      </c>
      <c r="B41" s="34" t="s">
        <v>61</v>
      </c>
      <c r="C41" s="4">
        <v>1</v>
      </c>
      <c r="D41" s="6" t="s">
        <v>6</v>
      </c>
      <c r="E41" s="24"/>
      <c r="F41" s="15"/>
      <c r="G41" s="15">
        <f>C41*E41</f>
        <v>0</v>
      </c>
    </row>
    <row r="42" spans="1:7" x14ac:dyDescent="0.35">
      <c r="A42" s="30" t="s">
        <v>67</v>
      </c>
      <c r="B42" s="34" t="s">
        <v>62</v>
      </c>
      <c r="C42" s="4">
        <v>1</v>
      </c>
      <c r="D42" s="6" t="s">
        <v>6</v>
      </c>
      <c r="E42" s="24"/>
      <c r="F42" s="15"/>
      <c r="G42" s="15">
        <f>C42*E42</f>
        <v>0</v>
      </c>
    </row>
    <row r="43" spans="1:7" x14ac:dyDescent="0.35">
      <c r="A43" s="30" t="s">
        <v>68</v>
      </c>
      <c r="B43" s="34" t="s">
        <v>84</v>
      </c>
      <c r="C43" s="4">
        <v>1</v>
      </c>
      <c r="D43" s="6" t="s">
        <v>6</v>
      </c>
      <c r="E43" s="24"/>
      <c r="F43" s="15"/>
      <c r="G43" s="15">
        <f>C43*E43</f>
        <v>0</v>
      </c>
    </row>
    <row r="44" spans="1:7" x14ac:dyDescent="0.35">
      <c r="A44" s="30"/>
      <c r="B44" s="34"/>
      <c r="C44" s="4"/>
      <c r="D44" s="6"/>
      <c r="E44" s="5"/>
      <c r="F44" s="15"/>
      <c r="G44" s="15"/>
    </row>
    <row r="45" spans="1:7" x14ac:dyDescent="0.35">
      <c r="A45" s="30" t="s">
        <v>69</v>
      </c>
      <c r="B45" s="34" t="s">
        <v>40</v>
      </c>
      <c r="C45" s="4"/>
      <c r="D45" s="6"/>
      <c r="E45" s="5"/>
      <c r="F45" s="15"/>
      <c r="G45" s="15"/>
    </row>
    <row r="46" spans="1:7" x14ac:dyDescent="0.35">
      <c r="A46" s="30" t="s">
        <v>70</v>
      </c>
      <c r="B46" s="34" t="s">
        <v>82</v>
      </c>
      <c r="C46" s="4">
        <v>1</v>
      </c>
      <c r="D46" s="6" t="s">
        <v>6</v>
      </c>
      <c r="E46" s="24"/>
      <c r="F46" s="15"/>
      <c r="G46" s="15">
        <f>C46*E46</f>
        <v>0</v>
      </c>
    </row>
    <row r="47" spans="1:7" x14ac:dyDescent="0.35">
      <c r="A47" s="30" t="s">
        <v>71</v>
      </c>
      <c r="B47" s="34" t="s">
        <v>60</v>
      </c>
      <c r="C47" s="4">
        <v>1</v>
      </c>
      <c r="D47" s="6" t="s">
        <v>6</v>
      </c>
      <c r="E47" s="24"/>
      <c r="F47" s="15"/>
      <c r="G47" s="15">
        <f>C47*E47</f>
        <v>0</v>
      </c>
    </row>
    <row r="48" spans="1:7" x14ac:dyDescent="0.35">
      <c r="A48" s="30" t="s">
        <v>72</v>
      </c>
      <c r="B48" s="34" t="s">
        <v>61</v>
      </c>
      <c r="C48" s="4">
        <v>1</v>
      </c>
      <c r="D48" s="6" t="s">
        <v>6</v>
      </c>
      <c r="E48" s="24"/>
      <c r="F48" s="15"/>
      <c r="G48" s="15">
        <f>C48*E48</f>
        <v>0</v>
      </c>
    </row>
    <row r="49" spans="1:7" x14ac:dyDescent="0.35">
      <c r="A49" s="30" t="s">
        <v>73</v>
      </c>
      <c r="B49" s="34" t="s">
        <v>62</v>
      </c>
      <c r="C49" s="4">
        <v>1</v>
      </c>
      <c r="D49" s="6" t="s">
        <v>6</v>
      </c>
      <c r="E49" s="24"/>
      <c r="F49" s="15"/>
      <c r="G49" s="15">
        <f>C49*E49</f>
        <v>0</v>
      </c>
    </row>
    <row r="50" spans="1:7" x14ac:dyDescent="0.35">
      <c r="A50" s="30" t="s">
        <v>74</v>
      </c>
      <c r="B50" s="34" t="s">
        <v>83</v>
      </c>
      <c r="C50" s="4">
        <v>1</v>
      </c>
      <c r="D50" s="6" t="s">
        <v>6</v>
      </c>
      <c r="E50" s="24"/>
      <c r="F50" s="15"/>
      <c r="G50" s="15">
        <f>C50*E50</f>
        <v>0</v>
      </c>
    </row>
    <row r="51" spans="1:7" ht="15" customHeight="1" x14ac:dyDescent="0.35">
      <c r="A51" s="30"/>
      <c r="B51" s="36"/>
      <c r="C51" s="6"/>
      <c r="D51" s="6"/>
      <c r="E51" s="5"/>
      <c r="F51" s="22"/>
      <c r="G51" s="15"/>
    </row>
    <row r="52" spans="1:7" ht="15" customHeight="1" x14ac:dyDescent="0.35">
      <c r="A52" s="30" t="s">
        <v>75</v>
      </c>
      <c r="B52" s="36" t="s">
        <v>76</v>
      </c>
      <c r="C52" s="6"/>
      <c r="D52" s="6"/>
      <c r="E52" s="5"/>
      <c r="F52" s="28">
        <f>SUM(G53:G54)</f>
        <v>0</v>
      </c>
      <c r="G52" s="15"/>
    </row>
    <row r="53" spans="1:7" ht="15" customHeight="1" x14ac:dyDescent="0.35">
      <c r="A53" s="30" t="s">
        <v>77</v>
      </c>
      <c r="B53" s="36" t="s">
        <v>80</v>
      </c>
      <c r="C53" s="4">
        <v>1</v>
      </c>
      <c r="D53" s="6" t="s">
        <v>6</v>
      </c>
      <c r="E53" s="24"/>
      <c r="F53" s="15"/>
      <c r="G53" s="15">
        <f>C53*E53</f>
        <v>0</v>
      </c>
    </row>
    <row r="54" spans="1:7" x14ac:dyDescent="0.35">
      <c r="A54" s="30" t="s">
        <v>78</v>
      </c>
      <c r="B54" s="5" t="s">
        <v>79</v>
      </c>
      <c r="C54" s="4">
        <v>1</v>
      </c>
      <c r="D54" s="6" t="s">
        <v>11</v>
      </c>
      <c r="E54" s="24"/>
      <c r="F54" s="15"/>
      <c r="G54" s="15">
        <f>C54*E54</f>
        <v>0</v>
      </c>
    </row>
    <row r="55" spans="1:7" x14ac:dyDescent="0.35">
      <c r="A55" s="5"/>
      <c r="B55" s="35"/>
      <c r="C55" s="4"/>
      <c r="D55" s="6"/>
      <c r="E55" s="5"/>
      <c r="F55" s="15"/>
      <c r="G55" s="15"/>
    </row>
    <row r="56" spans="1:7" ht="15" thickBot="1" x14ac:dyDescent="0.4">
      <c r="A56" s="7"/>
      <c r="B56" s="7" t="s">
        <v>88</v>
      </c>
      <c r="C56" s="7"/>
      <c r="D56" s="18"/>
      <c r="E56" s="13"/>
      <c r="F56" s="13"/>
      <c r="G56" s="19">
        <f>F52+F35+F15+F11</f>
        <v>0</v>
      </c>
    </row>
    <row r="57" spans="1:7" ht="15" thickTop="1" x14ac:dyDescent="0.35">
      <c r="A57" s="5"/>
      <c r="B57" s="5"/>
      <c r="C57" s="5"/>
      <c r="D57" s="5"/>
      <c r="E57" s="5"/>
      <c r="F57" s="15"/>
    </row>
    <row r="58" spans="1:7" ht="15.5" x14ac:dyDescent="0.35">
      <c r="A58" s="8"/>
      <c r="B58" s="9" t="s">
        <v>14</v>
      </c>
      <c r="C58" s="2" t="s">
        <v>3</v>
      </c>
      <c r="D58" s="2" t="s">
        <v>4</v>
      </c>
      <c r="E58" s="3" t="s">
        <v>7</v>
      </c>
      <c r="F58" s="3" t="s">
        <v>13</v>
      </c>
      <c r="G58" s="3" t="s">
        <v>2</v>
      </c>
    </row>
    <row r="59" spans="1:7" x14ac:dyDescent="0.35">
      <c r="A59" s="29"/>
      <c r="B59" s="21"/>
      <c r="C59" s="6"/>
      <c r="D59" s="5"/>
      <c r="E59" s="5"/>
      <c r="F59" s="17"/>
    </row>
    <row r="60" spans="1:7" x14ac:dyDescent="0.35">
      <c r="A60" s="10" t="s">
        <v>19</v>
      </c>
      <c r="B60" t="s">
        <v>16</v>
      </c>
      <c r="C60" s="4">
        <v>25</v>
      </c>
      <c r="D60" s="6" t="s">
        <v>15</v>
      </c>
      <c r="E60" s="16"/>
      <c r="F60" s="28"/>
      <c r="G60" s="15">
        <f t="shared" ref="G60:G61" si="4">C60*E60</f>
        <v>0</v>
      </c>
    </row>
    <row r="61" spans="1:7" x14ac:dyDescent="0.35">
      <c r="A61" s="10" t="s">
        <v>20</v>
      </c>
      <c r="B61" t="s">
        <v>8</v>
      </c>
      <c r="C61" s="4">
        <v>50</v>
      </c>
      <c r="D61" s="6" t="s">
        <v>15</v>
      </c>
      <c r="E61" s="16"/>
      <c r="F61" s="28"/>
      <c r="G61" s="15">
        <f t="shared" si="4"/>
        <v>0</v>
      </c>
    </row>
    <row r="62" spans="1:7" x14ac:dyDescent="0.35">
      <c r="A62" s="10" t="s">
        <v>21</v>
      </c>
      <c r="B62" t="s">
        <v>5</v>
      </c>
      <c r="C62" s="4">
        <v>50</v>
      </c>
      <c r="D62" s="6" t="s">
        <v>15</v>
      </c>
      <c r="E62" s="16"/>
      <c r="F62" s="28"/>
      <c r="G62" s="15">
        <f t="shared" ref="G62:G63" si="5">C62*E62</f>
        <v>0</v>
      </c>
    </row>
    <row r="63" spans="1:7" x14ac:dyDescent="0.35">
      <c r="A63" s="10" t="s">
        <v>22</v>
      </c>
      <c r="B63" t="s">
        <v>17</v>
      </c>
      <c r="C63" s="4">
        <v>50</v>
      </c>
      <c r="D63" s="6" t="s">
        <v>15</v>
      </c>
      <c r="E63" s="16"/>
      <c r="F63" s="28"/>
      <c r="G63" s="15">
        <f t="shared" si="5"/>
        <v>0</v>
      </c>
    </row>
    <row r="64" spans="1:7" x14ac:dyDescent="0.35">
      <c r="F64" s="15"/>
    </row>
    <row r="65" spans="1:7" ht="15" thickBot="1" x14ac:dyDescent="0.4">
      <c r="A65" s="7"/>
      <c r="B65" s="7" t="s">
        <v>18</v>
      </c>
      <c r="C65" s="7"/>
      <c r="D65" s="18"/>
      <c r="E65" s="13"/>
      <c r="F65" s="13"/>
      <c r="G65" s="19">
        <f>SUM(G60:G63)</f>
        <v>0</v>
      </c>
    </row>
    <row r="66" spans="1:7" ht="15" thickTop="1" x14ac:dyDescent="0.35">
      <c r="F66" s="15"/>
    </row>
    <row r="68" spans="1:7" x14ac:dyDescent="0.35">
      <c r="F68" s="28"/>
    </row>
    <row r="69" spans="1:7" x14ac:dyDescent="0.35">
      <c r="F69" s="31"/>
    </row>
    <row r="70" spans="1:7" x14ac:dyDescent="0.35">
      <c r="F70" s="31"/>
    </row>
    <row r="71" spans="1:7" x14ac:dyDescent="0.35">
      <c r="F71" s="31"/>
    </row>
    <row r="72" spans="1:7" x14ac:dyDescent="0.35">
      <c r="F72" s="31"/>
    </row>
    <row r="73" spans="1:7" x14ac:dyDescent="0.35">
      <c r="F73" s="31"/>
    </row>
    <row r="74" spans="1:7" x14ac:dyDescent="0.35">
      <c r="F74" s="31"/>
    </row>
    <row r="75" spans="1:7" x14ac:dyDescent="0.35">
      <c r="F75" s="31"/>
    </row>
    <row r="76" spans="1:7" x14ac:dyDescent="0.35">
      <c r="F76" s="31"/>
    </row>
    <row r="77" spans="1:7" x14ac:dyDescent="0.35">
      <c r="F77" s="31"/>
    </row>
    <row r="78" spans="1:7" x14ac:dyDescent="0.35">
      <c r="F78" s="31"/>
    </row>
    <row r="79" spans="1:7" x14ac:dyDescent="0.35">
      <c r="F79" s="31"/>
    </row>
    <row r="80" spans="1:7" x14ac:dyDescent="0.35">
      <c r="F80" s="31"/>
    </row>
    <row r="81" spans="6:6" x14ac:dyDescent="0.35">
      <c r="F81" s="31"/>
    </row>
    <row r="82" spans="6:6" x14ac:dyDescent="0.35">
      <c r="F82" s="31"/>
    </row>
    <row r="83" spans="6:6" x14ac:dyDescent="0.35">
      <c r="F83" s="31"/>
    </row>
    <row r="84" spans="6:6" x14ac:dyDescent="0.35">
      <c r="F84" s="31"/>
    </row>
    <row r="85" spans="6:6" x14ac:dyDescent="0.35">
      <c r="F85" s="31"/>
    </row>
    <row r="86" spans="6:6" x14ac:dyDescent="0.35">
      <c r="F86" s="31"/>
    </row>
    <row r="87" spans="6:6" x14ac:dyDescent="0.35">
      <c r="F87" s="31"/>
    </row>
    <row r="88" spans="6:6" x14ac:dyDescent="0.35">
      <c r="F88" s="31"/>
    </row>
    <row r="89" spans="6:6" x14ac:dyDescent="0.35">
      <c r="F89" s="31"/>
    </row>
    <row r="90" spans="6:6" x14ac:dyDescent="0.35">
      <c r="F90" s="31"/>
    </row>
    <row r="91" spans="6:6" x14ac:dyDescent="0.35">
      <c r="F91" s="31"/>
    </row>
    <row r="92" spans="6:6" x14ac:dyDescent="0.35">
      <c r="F92" s="31"/>
    </row>
    <row r="93" spans="6:6" x14ac:dyDescent="0.35">
      <c r="F93" s="31"/>
    </row>
    <row r="94" spans="6:6" x14ac:dyDescent="0.35">
      <c r="F94" s="31"/>
    </row>
    <row r="95" spans="6:6" x14ac:dyDescent="0.35">
      <c r="F95" s="31"/>
    </row>
    <row r="96" spans="6:6" x14ac:dyDescent="0.35">
      <c r="F96" s="31"/>
    </row>
    <row r="97" spans="6:6" x14ac:dyDescent="0.35">
      <c r="F97" s="31"/>
    </row>
    <row r="98" spans="6:6" x14ac:dyDescent="0.35">
      <c r="F98" s="31"/>
    </row>
    <row r="99" spans="6:6" x14ac:dyDescent="0.35">
      <c r="F99" s="31"/>
    </row>
    <row r="100" spans="6:6" x14ac:dyDescent="0.35">
      <c r="F100" s="31"/>
    </row>
    <row r="101" spans="6:6" x14ac:dyDescent="0.35">
      <c r="F101" s="31"/>
    </row>
    <row r="102" spans="6:6" x14ac:dyDescent="0.35">
      <c r="F102" s="31"/>
    </row>
    <row r="103" spans="6:6" x14ac:dyDescent="0.35">
      <c r="F103" s="28"/>
    </row>
    <row r="104" spans="6:6" x14ac:dyDescent="0.35">
      <c r="F104" s="31"/>
    </row>
    <row r="105" spans="6:6" x14ac:dyDescent="0.35">
      <c r="F105" s="31"/>
    </row>
    <row r="106" spans="6:6" x14ac:dyDescent="0.35">
      <c r="F106" s="31"/>
    </row>
    <row r="107" spans="6:6" x14ac:dyDescent="0.35">
      <c r="F107" s="31"/>
    </row>
    <row r="108" spans="6:6" x14ac:dyDescent="0.35">
      <c r="F108" s="31"/>
    </row>
    <row r="109" spans="6:6" x14ac:dyDescent="0.35">
      <c r="F109" s="31"/>
    </row>
    <row r="110" spans="6:6" x14ac:dyDescent="0.35">
      <c r="F110" s="31"/>
    </row>
    <row r="111" spans="6:6" x14ac:dyDescent="0.35">
      <c r="F111" s="31"/>
    </row>
    <row r="112" spans="6:6" x14ac:dyDescent="0.35">
      <c r="F112" s="31"/>
    </row>
    <row r="113" spans="6:6" x14ac:dyDescent="0.35">
      <c r="F113" s="31"/>
    </row>
    <row r="114" spans="6:6" x14ac:dyDescent="0.35">
      <c r="F114" s="31"/>
    </row>
    <row r="115" spans="6:6" x14ac:dyDescent="0.35">
      <c r="F115" s="31"/>
    </row>
    <row r="116" spans="6:6" x14ac:dyDescent="0.35">
      <c r="F116" s="31"/>
    </row>
    <row r="118" spans="6:6" x14ac:dyDescent="0.35">
      <c r="F118" s="27"/>
    </row>
    <row r="120" spans="6:6" x14ac:dyDescent="0.35">
      <c r="F120" s="32"/>
    </row>
    <row r="121" spans="6:6" x14ac:dyDescent="0.35">
      <c r="F121" s="31"/>
    </row>
    <row r="122" spans="6:6" x14ac:dyDescent="0.35">
      <c r="F122" s="22"/>
    </row>
    <row r="123" spans="6:6" x14ac:dyDescent="0.35">
      <c r="F123" s="31"/>
    </row>
    <row r="124" spans="6:6" x14ac:dyDescent="0.35">
      <c r="F124" s="31"/>
    </row>
    <row r="125" spans="6:6" x14ac:dyDescent="0.35">
      <c r="F125" s="31"/>
    </row>
    <row r="126" spans="6:6" x14ac:dyDescent="0.35">
      <c r="F126" s="22"/>
    </row>
    <row r="127" spans="6:6" x14ac:dyDescent="0.35">
      <c r="F127" s="31"/>
    </row>
    <row r="128" spans="6:6" x14ac:dyDescent="0.35">
      <c r="F128" s="31"/>
    </row>
    <row r="129" spans="6:6" x14ac:dyDescent="0.35">
      <c r="F129" s="31"/>
    </row>
    <row r="130" spans="6:6" x14ac:dyDescent="0.35">
      <c r="F130" s="31"/>
    </row>
    <row r="131" spans="6:6" x14ac:dyDescent="0.35">
      <c r="F131" s="31"/>
    </row>
    <row r="132" spans="6:6" x14ac:dyDescent="0.35">
      <c r="F132" s="31"/>
    </row>
    <row r="133" spans="6:6" x14ac:dyDescent="0.35">
      <c r="F133" s="31"/>
    </row>
    <row r="134" spans="6:6" x14ac:dyDescent="0.35">
      <c r="F134" s="31"/>
    </row>
    <row r="135" spans="6:6" x14ac:dyDescent="0.35">
      <c r="F135" s="31"/>
    </row>
    <row r="136" spans="6:6" x14ac:dyDescent="0.35">
      <c r="F136" s="25"/>
    </row>
    <row r="137" spans="6:6" x14ac:dyDescent="0.35">
      <c r="F137" s="31"/>
    </row>
    <row r="138" spans="6:6" x14ac:dyDescent="0.35">
      <c r="F138" s="31"/>
    </row>
    <row r="139" spans="6:6" x14ac:dyDescent="0.35">
      <c r="F139" s="31"/>
    </row>
    <row r="140" spans="6:6" x14ac:dyDescent="0.35">
      <c r="F140" s="25"/>
    </row>
    <row r="141" spans="6:6" x14ac:dyDescent="0.35">
      <c r="F141" s="27"/>
    </row>
  </sheetData>
  <mergeCells count="2">
    <mergeCell ref="B1:G1"/>
    <mergeCell ref="B6:E6"/>
  </mergeCells>
  <phoneticPr fontId="1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8" orientation="portrait" r:id="rId1"/>
  <headerFooter scaleWithDoc="0">
    <oddFooter>&amp;R&amp;8Side &amp;P/&amp;N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B2B24C8CBBFA94390E9B306087E0F9A" ma:contentTypeVersion="14" ma:contentTypeDescription="Opret et nyt dokument." ma:contentTypeScope="" ma:versionID="9f3f06f37983d93edc82e6bf65ab46d5">
  <xsd:schema xmlns:xsd="http://www.w3.org/2001/XMLSchema" xmlns:xs="http://www.w3.org/2001/XMLSchema" xmlns:p="http://schemas.microsoft.com/office/2006/metadata/properties" xmlns:ns2="d8c6e327-c2c1-451d-b351-005638badcfb" xmlns:ns3="bc4d6a7a-5070-461e-afdf-9b839faaad46" targetNamespace="http://schemas.microsoft.com/office/2006/metadata/properties" ma:root="true" ma:fieldsID="e8b816b6267e120c9cdc615a7466f50d" ns2:_="" ns3:_="">
    <xsd:import namespace="d8c6e327-c2c1-451d-b351-005638badcfb"/>
    <xsd:import namespace="bc4d6a7a-5070-461e-afdf-9b839faaad4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c6e327-c2c1-451d-b351-005638badc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illedmærker" ma:readOnly="false" ma:fieldId="{5cf76f15-5ced-4ddc-b409-7134ff3c332f}" ma:taxonomyMulti="true" ma:sspId="008488ba-d1d3-4e07-be88-edc17c9944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4d6a7a-5070-461e-afdf-9b839faaad46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a890952-ef9e-45bf-aa1a-929c5cf5b997}" ma:internalName="TaxCatchAll" ma:showField="CatchAllData" ma:web="bc4d6a7a-5070-461e-afdf-9b839faaad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8c6e327-c2c1-451d-b351-005638badcfb">
      <Terms xmlns="http://schemas.microsoft.com/office/infopath/2007/PartnerControls"/>
    </lcf76f155ced4ddcb4097134ff3c332f>
    <TaxCatchAll xmlns="bc4d6a7a-5070-461e-afdf-9b839faaad46" xsi:nil="true"/>
  </documentManagement>
</p:properties>
</file>

<file path=customXml/itemProps1.xml><?xml version="1.0" encoding="utf-8"?>
<ds:datastoreItem xmlns:ds="http://schemas.openxmlformats.org/officeDocument/2006/customXml" ds:itemID="{651B73B5-29D8-465D-A2C7-B7387AF4C466}"/>
</file>

<file path=customXml/itemProps2.xml><?xml version="1.0" encoding="utf-8"?>
<ds:datastoreItem xmlns:ds="http://schemas.openxmlformats.org/officeDocument/2006/customXml" ds:itemID="{0EF20FB8-1A3C-461F-8A55-C3109546DDD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1D814F4-B696-4A64-BAD8-78128D74916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1</vt:i4>
      </vt:variant>
      <vt:variant>
        <vt:lpstr>Navngivne områder</vt:lpstr>
      </vt:variant>
      <vt:variant>
        <vt:i4>3</vt:i4>
      </vt:variant>
    </vt:vector>
  </HeadingPairs>
  <TitlesOfParts>
    <vt:vector size="4" baseType="lpstr">
      <vt:lpstr>E02 VVS</vt:lpstr>
      <vt:lpstr>'E02 VVS'!Print_Area</vt:lpstr>
      <vt:lpstr>'E02 VVS'!Print_Titles</vt:lpstr>
      <vt:lpstr>'E02 VVS'!Udskriftsområde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Cecilie Hildebrandt Troelsen</cp:lastModifiedBy>
  <cp:lastPrinted>2023-12-20T14:47:47Z</cp:lastPrinted>
  <dcterms:created xsi:type="dcterms:W3CDTF">2012-05-10T19:56:09Z</dcterms:created>
  <dcterms:modified xsi:type="dcterms:W3CDTF">2024-02-22T11:35:50Z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0x010100672BA1C0C273EE4FA2802732E00286C2</vt:lpwstr>
  </property>
</Properties>
</file>